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8280" activeTab="0"/>
  </bookViews>
  <sheets>
    <sheet name="MT17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<sst xmlns="http://schemas.openxmlformats.org/spreadsheetml/2006/main" count="30" uniqueCount="30">
  <si>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Col. A</t>
  </si>
  <si>
    <t>Col. B</t>
  </si>
  <si>
    <t>Col. C</t>
  </si>
  <si>
    <t>Col. D</t>
  </si>
  <si>
    <t>Col. E</t>
  </si>
  <si>
    <t>Col. F</t>
  </si>
  <si>
    <t>Col. G</t>
  </si>
  <si>
    <t>Col. H</t>
  </si>
  <si>
    <t>Col. I</t>
  </si>
  <si>
    <t>Line #</t>
  </si>
  <si>
    <t>ACCOUNT ID</t>
  </si>
  <si>
    <t>PRODUCTION/REPORT PERIOD</t>
  </si>
  <si>
    <t xml:space="preserve">STATE OF ARKANSAS </t>
  </si>
  <si>
    <t>Department of Finance and Administration</t>
  </si>
  <si>
    <t>00</t>
  </si>
  <si>
    <t>Account ID</t>
  </si>
  <si>
    <t>City</t>
  </si>
  <si>
    <t>State</t>
  </si>
  <si>
    <t>Zip</t>
  </si>
  <si>
    <t>TOTALS</t>
  </si>
  <si>
    <t>MT-179 Natural Gas Severance Tax - First Purchaser Activity Report</t>
  </si>
  <si>
    <t>Operator/Producer Name</t>
  </si>
  <si>
    <t>Operator/Producer Street Address</t>
  </si>
  <si>
    <t>Total Mcf Purchased</t>
  </si>
  <si>
    <t>Total Value Purchased</t>
  </si>
  <si>
    <t>Production/  Report Period</t>
  </si>
  <si>
    <t>ACC</t>
  </si>
  <si>
    <t>THIS FORM IS TO BE USED FOR ELECTRONIC SUBMISSIONS ONLY</t>
  </si>
  <si>
    <t>TAXPAYER NAME</t>
  </si>
  <si>
    <t>Whole Amounts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</si>
</sst>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u val="single"/>
      <sz val="16"/>
      <color indexed="10"/>
      <name val="Arial"/>
      <family val="2"/>
    </font>
    <font>
      <sz val="11"/>
      <color theme="0"/>
      <name val="Calibri"/>
      <family val="2"/>
    </font>
    <font>
      <b/>
      <sz val="12"/>
      <color theme="0"/>
      <name val="Arial"/>
      <family val="2"/>
    </font>
    <font>
      <b/>
      <u val="single"/>
      <sz val="16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3" fillId="0" borderId="10" xfId="0" applyNumberFormat="1" applyFont="1" applyFill="1" applyBorder="1" applyAlignment="1" quotePrefix="1">
      <alignment horizontal="center"/>
    </xf>
    <xf numFmtId="0" fontId="25" fillId="0" borderId="0" xfId="0" applyFont="1" applyAlignment="1">
      <alignment/>
    </xf>
    <xf numFmtId="0" fontId="21" fillId="2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1" fillId="0" borderId="0" xfId="0" applyNumberFormat="1" applyFont="1" applyAlignment="1">
      <alignment vertical="top" wrapText="1"/>
    </xf>
    <xf numFmtId="49" fontId="30" fillId="0" borderId="0" xfId="0" applyNumberFormat="1" applyFont="1" applyAlignment="1">
      <alignment/>
    </xf>
    <xf numFmtId="14" fontId="31" fillId="0" borderId="0" xfId="0" applyNumberFormat="1" applyFont="1" applyAlignment="1">
      <alignment vertical="top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1" fillId="20" borderId="12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vertical="top" wrapText="1"/>
    </xf>
    <xf numFmtId="0" fontId="21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22" fillId="20" borderId="15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 elementFormDefault="qualified" attributeFormDefault="unqualified">
      <!-- String Type -->
      <xsd:simpleType name="StringType">
        <xsd:annotation>
          <xsd:documentation>Base type for a string</xsd:documentation>
        </xsd:annotation>
        <xsd:restriction base="xsd:string"/>
      </xsd:simpleType>
      <xsd:simpleType name="LocalCodeType">
        <xsd:annotation>
          <xsd:documentation>Local code, 4 numeric values</xsd:documentation>
        </xsd:annotation>
        <xsd:restriction base="xsd:string">
          <xsd:pattern value="[0-9]{4}"/>
        </xsd:restriction>
      </xsd:simpleType>
      <xsd:simpleType name="ThreeAlphaIdentifierType">
        <xsd:annotation>
          <xsd:documentation>3 alpha values</xsd:documentation>
        </xsd:annotation>
        <xsd:restriction base="xsd:string">
          <xsd:pattern value="[a-zA-Z]{3}"/>
        </xsd:restriction>
      </xsd:simpleType>
      <xsd:simpleType name="IdentifierTypes">
        <xsd:annotation>
          <xsd:documentation>########AAA</xsd:documentation>
        </xsd:annotation>
        <xsd:restriction base="xsd:string">
          <xsd:pattern value="[0-9]{8}[a-zA-Z]{3}"/>
          <xsd:pattern value="[0-9]{11}"/>
        </xsd:restriction>
      </xsd:simpleType>
      <xsd:simpleType name="ZeroOrOneType">
        <xsd:annotation>
          <xsd:documentation>0 or 1 values</xsd:documentation>
        </xsd:annotation>
        <xsd:restriction base="xsd:string">
          <xsd:pattern value="[0-1]{1}"/>
        </xsd:restriction>
      </xsd:simpleType>
      <!-- Date Type in the format of YYYY-MM-DD -->
      <xsd:simpleType name="DateType">
        <xsd:annotation>
          <xsd:documentation>Base type for a date</xsd:documentation>
        </xsd:annotation>
        <xsd:restriction base="xsd:date">
          <xsd:pattern value="[1-9][0-9]{3}\-.*"/>
        </xsd:restriction>
      </xsd:simpleType>
      <xsd:simpleType name="LongIntegerType">
        <xsd:annotation>
          <xsd:documentation>Base type for a long integer. Range of values is: -9,223,372,036,854,775,808 thru 9,223,372,036,854,775,807</xsd:documentation>
        </xsd:annotation>
        <xsd:restriction base="xsd:long"/>
      </xsd:simpleType>
      <xsd:simpleType name="IntegerType">
        <xsd:annotation>
          <xsd:documentation>Base type for a long integer. Range of values is: -9,223,372,036,854,775,808 thru 9,223,372,036,854,775,807</xsd:documentation>
        </xsd:annotation>
        <xsd:restriction base="xsd:int"/>
      </xsd:simpleType>
      <!-- US Currency Type -->
      <xsd:simpleType name="USCurType">
        <xsd:annotation>
          <xsd:documentation>A decimal with  2 fraction digits</xsd:documentation>
        </xsd:annotation>
        <xsd:restriction base="xsd:decimal">
          <xsd:fractionDigits value="2"/>
        </xsd:restriction>
      </xsd:simpleType>
      <xsd:complexType name="BTCHDRType">
        <xsd:sequence>
          <xsd:element name="BatchID" type="StringType"/>
          <xsd:element name="BatchType" type="StringType"/>
          <xsd:element name="AccountType" type="StringType"/>
          <xsd:element name="BatchSource" type="StringType"/>
          <xsd:element name="PostmarkDate" type="DateType"/>
          <xsd:element name="BatchDate" type="DateType"/>
          <xsd:element name="FilingPeriod" type="DateType"/>
          <xsd:element name="TotalItems" type="IntegerType"/>
        </xsd:sequence>
      </xsd:complexType>
      <xsd:complexType name="FPUDTLType">
        <xsd:sequence>
          <xsd:element name="IdentifierType" type="ThreeAlphaIdentifierType"/>
          <xsd:element name="Identifier" type="IdentifierTypes"/>
          <xsd:element name="Amended" type="ZeroOrOneType"/>
          <xsd:element name="FilingPeriod" type="DateType"/>
          <xsd:element name="Name" type="StringType"/>
          <xsd:element name="TotalMcfPurchased" type="IntegerType"/>
          <xsd:element name="TotalValuePurchased" type="USCurType"/>
        </xsd:sequence>
      </xsd:complexType>
      <xsd:complexType name="MT179Type">
        <xsd:sequence>
          <xsd:element name="OperatorProducerPeriod" type="DateType"/>
          <xsd:element name="OperatorProducerAccountID" type="StringType"/>
          <xsd:element name="OperatorProducerName" type="StringType"/>
          <xsd:element name="OperatorProducerStreet" type="StringType"/>
          <xsd:element name="OperatorProducerCity" type="StringType"/>
          <xsd:element name="OperatorProducerState" type="StringType"/>
          <xsd:element name="OperatorProducerZip" type="StringType"/>
          <xsd:element name="TotalMcfPurchased" type="IntegerType"/>
          <xsd:element name="TotalValuePurchased" type="USCurType"/>
        </xsd:sequence>
      </xsd:complexType>
      <xsd:complexType name="RTN179Type">
        <xsd:sequence>
          <xsd:element name="MT179" type="MT179Type" maxOccurs="unbounded"/>
        </xsd:sequence>
      </xsd:complexType>
      <xsd:complexType name="FPUReturnType">
        <xsd:sequence>
          <xsd:element name="FPUDTL" type="FPUDTLType"/>
          <xsd:element name="RTN179" type="RTN179Type" minOccurs="0"/>
        </xsd:sequence>
      </xsd:complexType>
      <xsd:element name="RtnFile">
        <xsd:complexType>
          <xsd:sequence>
            <xsd:element name="BTCHDR" type="BTCHDRType" minOccurs="0" maxOccurs="0"/>
            <xsd:element name="FPUReturn" type="FPUReturnType"/>
          </xsd:sequence>
        </xsd:complexType>
      </xsd:element>
    </xsd:schema>
  </Schema>
  <Map ID="2" Name="RtnFile_Map" RootElement="RtnFile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180975</xdr:rowOff>
    </xdr:from>
    <xdr:to>
      <xdr:col>9</xdr:col>
      <xdr:colOff>266700</xdr:colOff>
      <xdr:row>4</xdr:row>
      <xdr:rowOff>0</xdr:rowOff>
    </xdr:to>
    <xdr:grpSp>
      <xdr:nvGrpSpPr>
        <xdr:cNvPr id="1" name="Group 18"/>
        <xdr:cNvGrpSpPr>
          <a:grpSpLocks/>
        </xdr:cNvGrpSpPr>
      </xdr:nvGrpSpPr>
      <xdr:grpSpPr>
        <a:xfrm>
          <a:off x="10382250" y="180975"/>
          <a:ext cx="2266950" cy="609600"/>
          <a:chOff x="8543923" y="76200"/>
          <a:chExt cx="2286002" cy="609600"/>
        </a:xfrm>
        <a:solidFill>
          <a:srgbClr val="FFFFFF"/>
        </a:solidFill>
      </xdr:grpSpPr>
      <xdr:sp>
        <xdr:nvSpPr>
          <xdr:cNvPr id="2" name="TextBox 4"/>
          <xdr:cNvSpPr txBox="1">
            <a:spLocks noChangeArrowheads="1"/>
          </xdr:cNvSpPr>
        </xdr:nvSpPr>
        <xdr:spPr>
          <a:xfrm>
            <a:off x="8543923" y="76200"/>
            <a:ext cx="2286002" cy="2857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Check report being filed:</a:t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8543923" y="352501"/>
            <a:ext cx="2286002" cy="3334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6.28125" style="0" customWidth="1"/>
    <col min="2" max="2" width="15.421875" style="0" customWidth="1"/>
    <col min="3" max="3" width="19.28125" style="0" customWidth="1"/>
    <col min="4" max="4" width="35.8515625" style="0" customWidth="1"/>
    <col min="5" max="5" width="38.421875" style="0" customWidth="1"/>
    <col min="6" max="6" width="21.00390625" style="0" customWidth="1"/>
    <col min="7" max="7" width="7.8515625" style="0" customWidth="1"/>
    <col min="8" max="8" width="11.421875" style="0" customWidth="1"/>
    <col min="9" max="9" width="30.140625" style="0" customWidth="1"/>
    <col min="10" max="10" width="29.140625" style="0" customWidth="1"/>
    <col min="11" max="11" width="5.1406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5.75">
      <c r="A2" s="1"/>
      <c r="B2" s="1"/>
      <c r="C2" s="1"/>
      <c r="D2" s="5" t="s">
        <v>12</v>
      </c>
      <c r="E2" s="5"/>
      <c r="F2" s="5"/>
      <c r="G2" s="5"/>
      <c r="H2" s="5"/>
      <c r="I2" s="12" t="b">
        <v>0</v>
      </c>
      <c r="J2" s="11">
        <f>IF(I2=TRUE,1,0)</f>
        <v>0</v>
      </c>
    </row>
    <row r="3" spans="1:10" ht="15.75" customHeight="1">
      <c r="A3" s="1"/>
      <c r="B3" s="1"/>
      <c r="C3" s="1"/>
      <c r="D3" s="43" t="s">
        <v>13</v>
      </c>
      <c r="E3" s="43"/>
      <c r="F3" s="4"/>
      <c r="G3" s="4"/>
      <c r="H3" s="4"/>
      <c r="I3" s="12">
        <f>IF(MID(A9,9,1)="-",LEFT(A9,8)&amp;RIGHT(A9,3),A9)</f>
        <v>0</v>
      </c>
      <c r="J3" s="13" t="s">
        <v>26</v>
      </c>
    </row>
    <row r="4" spans="1:9" ht="15.75" customHeight="1">
      <c r="A4" s="1"/>
      <c r="B4" s="1"/>
      <c r="C4" s="1"/>
      <c r="D4" s="43" t="s">
        <v>20</v>
      </c>
      <c r="E4" s="43"/>
      <c r="F4" s="4"/>
      <c r="G4" s="4"/>
      <c r="H4" s="4"/>
      <c r="I4" s="14">
        <f>EOMONTH(J9,0)</f>
        <v>31</v>
      </c>
    </row>
    <row r="5" spans="1:11" ht="15">
      <c r="A5" s="1"/>
      <c r="B5" s="1"/>
      <c r="C5" s="1"/>
      <c r="D5" s="3"/>
      <c r="E5" s="3"/>
      <c r="F5" s="3"/>
      <c r="G5" s="3"/>
      <c r="H5" s="3"/>
      <c r="I5" s="3"/>
      <c r="J5" s="3"/>
      <c r="K5" s="3"/>
    </row>
    <row r="6" spans="1:11" ht="20.25" customHeight="1">
      <c r="A6" s="1"/>
      <c r="B6" s="1"/>
      <c r="C6" s="1"/>
      <c r="D6" s="41" t="s">
        <v>27</v>
      </c>
      <c r="E6" s="41"/>
      <c r="F6" s="41"/>
      <c r="G6" s="41"/>
      <c r="H6" s="22"/>
      <c r="I6" s="22"/>
      <c r="J6" s="42" t="s">
        <v>29</v>
      </c>
      <c r="K6" s="42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6.25" customHeight="1">
      <c r="A8" s="37" t="s">
        <v>10</v>
      </c>
      <c r="B8" s="38"/>
      <c r="C8" s="38"/>
      <c r="D8" s="37" t="s">
        <v>28</v>
      </c>
      <c r="E8" s="38"/>
      <c r="F8" s="38"/>
      <c r="G8" s="38"/>
      <c r="H8" s="38"/>
      <c r="I8" s="44"/>
      <c r="J8" s="45" t="s">
        <v>11</v>
      </c>
      <c r="K8" s="46"/>
    </row>
    <row r="9" spans="1:11" ht="20.25" customHeight="1">
      <c r="A9" s="34"/>
      <c r="B9" s="35"/>
      <c r="C9" s="36"/>
      <c r="D9" s="34"/>
      <c r="E9" s="35"/>
      <c r="F9" s="35"/>
      <c r="G9" s="35"/>
      <c r="H9" s="35"/>
      <c r="I9" s="36"/>
      <c r="J9" s="39"/>
      <c r="K9" s="40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37" t="s">
        <v>19</v>
      </c>
      <c r="G11" s="38"/>
      <c r="H11" s="38"/>
      <c r="I11" s="17">
        <f>SUM(I$15:I$65)</f>
        <v>0</v>
      </c>
      <c r="J11" s="17">
        <f>SUM(J$15:J$65)</f>
        <v>0</v>
      </c>
      <c r="K11" s="6" t="s">
        <v>14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s="9" customFormat="1" ht="15"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23"/>
    </row>
    <row r="14" spans="1:10" ht="39.75" customHeight="1">
      <c r="A14" s="21" t="s">
        <v>9</v>
      </c>
      <c r="B14" s="19" t="s">
        <v>25</v>
      </c>
      <c r="C14" s="8" t="s">
        <v>15</v>
      </c>
      <c r="D14" s="8" t="s">
        <v>21</v>
      </c>
      <c r="E14" s="8" t="s">
        <v>22</v>
      </c>
      <c r="F14" s="8" t="s">
        <v>16</v>
      </c>
      <c r="G14" s="8" t="s">
        <v>17</v>
      </c>
      <c r="H14" s="8" t="s">
        <v>18</v>
      </c>
      <c r="I14" s="8" t="s">
        <v>23</v>
      </c>
      <c r="J14" s="8" t="s">
        <v>24</v>
      </c>
    </row>
    <row r="15" spans="1:10" s="7" customFormat="1" ht="15.75" customHeight="1">
      <c r="A15" s="18">
        <f>IF(ROWS(MT179!$B$15:$J$15)&gt;=ROW()-14,ROW()-14,"")</f>
        <v>1</v>
      </c>
      <c r="B15" s="24"/>
      <c r="C15" s="26"/>
      <c r="D15" s="28"/>
      <c r="E15" s="30"/>
      <c r="F15" s="30"/>
      <c r="G15" s="30"/>
      <c r="H15" s="30"/>
      <c r="I15" s="31"/>
      <c r="J15" s="31"/>
    </row>
    <row r="16" spans="1:10" ht="15.75">
      <c r="A16" s="18">
        <f>IF(ROWS(MT179!$B$15:$J$15)&gt;=ROW()-14,ROW()-14,"")</f>
      </c>
      <c r="B16" s="24"/>
      <c r="C16" s="32"/>
      <c r="D16" s="33"/>
      <c r="E16" s="33"/>
      <c r="F16" s="33"/>
      <c r="G16" s="33"/>
      <c r="H16" s="33"/>
      <c r="I16" s="33"/>
      <c r="J16" s="33"/>
    </row>
    <row r="17" spans="1:10" ht="15.75">
      <c r="A17" s="18">
        <f>IF(ROWS(MT179!$B$15:$J$15)&gt;=ROW()-14,ROW()-14,"")</f>
      </c>
      <c r="B17" s="24"/>
      <c r="C17" s="32"/>
      <c r="D17" s="33"/>
      <c r="E17" s="33"/>
      <c r="F17" s="33"/>
      <c r="G17" s="33"/>
      <c r="H17" s="33"/>
      <c r="I17" s="33"/>
      <c r="J17" s="33"/>
    </row>
    <row r="18" spans="1:10" ht="15.75">
      <c r="A18" s="18">
        <f>IF(ROWS(MT179!$B$15:$J$15)&gt;=ROW()-14,ROW()-14,"")</f>
      </c>
      <c r="B18" s="24"/>
      <c r="C18" s="32"/>
      <c r="D18" s="33"/>
      <c r="E18" s="33"/>
      <c r="F18" s="33"/>
      <c r="G18" s="33"/>
      <c r="H18" s="33"/>
      <c r="I18" s="33"/>
      <c r="J18" s="33"/>
    </row>
    <row r="19" spans="1:10" ht="15.75">
      <c r="A19" s="18">
        <f>IF(ROWS(MT179!$B$15:$J$15)&gt;=ROW()-14,ROW()-14,"")</f>
      </c>
      <c r="B19" s="25"/>
      <c r="C19" s="27"/>
      <c r="D19" s="29"/>
      <c r="E19" s="29"/>
      <c r="F19" s="29"/>
      <c r="G19" s="29"/>
      <c r="H19" s="29"/>
      <c r="I19" s="29"/>
      <c r="J19" s="29"/>
    </row>
    <row r="20" spans="1:10" ht="15.75">
      <c r="A20" s="18">
        <f>IF(ROWS(MT179!$B$15:$J$15)&gt;=ROW()-14,ROW()-14,"")</f>
      </c>
      <c r="B20" s="24"/>
      <c r="C20" s="32"/>
      <c r="D20" s="33"/>
      <c r="E20" s="33"/>
      <c r="F20" s="33"/>
      <c r="G20" s="33"/>
      <c r="H20" s="33"/>
      <c r="I20" s="33"/>
      <c r="J20" s="33"/>
    </row>
    <row r="21" spans="1:10" ht="15.75">
      <c r="A21" s="18">
        <f>IF(ROWS(MT179!$B$15:$J$15)&gt;=ROW()-14,ROW()-14,"")</f>
      </c>
      <c r="B21" s="20"/>
      <c r="C21" s="15"/>
      <c r="D21" s="16"/>
      <c r="E21" s="16"/>
      <c r="F21" s="16"/>
      <c r="G21" s="16"/>
      <c r="H21" s="16"/>
      <c r="I21" s="16"/>
      <c r="J21" s="16"/>
    </row>
    <row r="22" spans="1:10" ht="15.75">
      <c r="A22" s="18">
        <f>IF(ROWS(MT179!$B$15:$J$15)&gt;=ROW()-14,ROW()-14,"")</f>
      </c>
      <c r="B22" s="20"/>
      <c r="C22" s="15"/>
      <c r="D22" s="16"/>
      <c r="E22" s="16"/>
      <c r="F22" s="16"/>
      <c r="G22" s="16"/>
      <c r="H22" s="16"/>
      <c r="I22" s="16"/>
      <c r="J22" s="16"/>
    </row>
    <row r="23" spans="1:10" ht="15.75">
      <c r="A23" s="18">
        <f>IF(ROWS(MT179!$B$15:$J$15)&gt;=ROW()-14,ROW()-14,"")</f>
      </c>
      <c r="B23" s="20"/>
      <c r="C23" s="15"/>
      <c r="D23" s="16"/>
      <c r="E23" s="16"/>
      <c r="F23" s="16"/>
      <c r="G23" s="16"/>
      <c r="H23" s="16"/>
      <c r="I23" s="16"/>
      <c r="J23" s="16"/>
    </row>
    <row r="24" spans="1:10" ht="15.75">
      <c r="A24" s="18">
        <f>IF(ROWS(MT179!$B$15:$J$15)&gt;=ROW()-14,ROW()-14,"")</f>
      </c>
      <c r="B24" s="20"/>
      <c r="C24" s="15"/>
      <c r="D24" s="16"/>
      <c r="E24" s="16"/>
      <c r="F24" s="16"/>
      <c r="G24" s="16"/>
      <c r="H24" s="16"/>
      <c r="I24" s="16"/>
      <c r="J24" s="16"/>
    </row>
    <row r="25" spans="1:10" ht="15.75">
      <c r="A25" s="18">
        <f>IF(ROWS(MT179!$B$15:$J$15)&gt;=ROW()-14,ROW()-14,"")</f>
      </c>
      <c r="B25" s="20"/>
      <c r="C25" s="15"/>
      <c r="D25" s="16"/>
      <c r="E25" s="16"/>
      <c r="F25" s="16"/>
      <c r="G25" s="16"/>
      <c r="H25" s="16"/>
      <c r="I25" s="16"/>
      <c r="J25" s="16"/>
    </row>
    <row r="26" ht="15.75">
      <c r="A26" s="18">
        <f>IF(ROWS(MT179!$B$15:$J$15)&gt;=ROW()-14,ROW()-14,"")</f>
      </c>
    </row>
    <row r="27" ht="15.75">
      <c r="A27" s="18">
        <f>IF(ROWS(MT179!$B$15:$J$15)&gt;=ROW()-14,ROW()-14,"")</f>
      </c>
    </row>
    <row r="28" ht="15.75">
      <c r="A28" s="18">
        <f>IF(ROWS(MT179!$B$15:$J$15)&gt;=ROW()-14,ROW()-14,"")</f>
      </c>
    </row>
    <row r="29" ht="15.75">
      <c r="A29" s="18">
        <f>IF(ROWS(MT179!$B$15:$J$15)&gt;=ROW()-14,ROW()-14,"")</f>
      </c>
    </row>
    <row r="30" ht="15.75">
      <c r="A30" s="18">
        <f>IF(ROWS(MT179!$B$15:$J$15)&gt;=ROW()-14,ROW()-14,"")</f>
      </c>
    </row>
    <row r="31" ht="15.75">
      <c r="A31" s="18">
        <f>IF(ROWS(MT179!$B$15:$J$15)&gt;=ROW()-14,ROW()-14,"")</f>
      </c>
    </row>
    <row r="32" ht="15.75">
      <c r="A32" s="18">
        <f>IF(ROWS(MT179!$B$15:$J$15)&gt;=ROW()-14,ROW()-14,"")</f>
      </c>
    </row>
    <row r="33" ht="15.75">
      <c r="A33" s="18">
        <f>IF(ROWS(MT179!$B$15:$J$15)&gt;=ROW()-14,ROW()-14,"")</f>
      </c>
    </row>
    <row r="34" ht="15.75">
      <c r="A34" s="18">
        <f>IF(ROWS(MT179!$B$15:$J$15)&gt;=ROW()-14,ROW()-14,"")</f>
      </c>
    </row>
    <row r="35" ht="15.75">
      <c r="A35" s="18">
        <f>IF(ROWS(MT179!$B$15:$J$15)&gt;=ROW()-14,ROW()-14,"")</f>
      </c>
    </row>
    <row r="36" ht="15.75">
      <c r="A36" s="18">
        <f>IF(ROWS(MT179!$B$15:$J$15)&gt;=ROW()-14,ROW()-14,"")</f>
      </c>
    </row>
    <row r="37" ht="15.75">
      <c r="A37" s="18">
        <f>IF(ROWS(MT179!$B$15:$J$15)&gt;=ROW()-14,ROW()-14,"")</f>
      </c>
    </row>
    <row r="38" ht="15.75">
      <c r="A38" s="18">
        <f>IF(ROWS(MT179!$B$15:$J$15)&gt;=ROW()-14,ROW()-14,"")</f>
      </c>
    </row>
    <row r="39" ht="15.75">
      <c r="A39" s="18">
        <f>IF(ROWS(MT179!$B$15:$J$15)&gt;=ROW()-14,ROW()-14,"")</f>
      </c>
    </row>
    <row r="40" ht="15.75">
      <c r="A40" s="18">
        <f>IF(ROWS(MT179!$B$15:$J$15)&gt;=ROW()-14,ROW()-14,"")</f>
      </c>
    </row>
    <row r="41" ht="15.75">
      <c r="A41" s="18">
        <f>IF(ROWS(MT179!$B$15:$J$15)&gt;=ROW()-14,ROW()-14,"")</f>
      </c>
    </row>
    <row r="42" ht="15.75">
      <c r="A42" s="18">
        <f>IF(ROWS(MT179!$B$15:$J$15)&gt;=ROW()-14,ROW()-14,"")</f>
      </c>
    </row>
    <row r="43" ht="15.75">
      <c r="A43" s="18">
        <f>IF(ROWS(MT179!$B$15:$J$15)&gt;=ROW()-14,ROW()-14,"")</f>
      </c>
    </row>
    <row r="44" ht="15.75">
      <c r="A44" s="18">
        <f>IF(ROWS(MT179!$B$15:$J$15)&gt;=ROW()-14,ROW()-14,"")</f>
      </c>
    </row>
    <row r="45" ht="15.75">
      <c r="A45" s="18">
        <f>IF(ROWS(MT179!$B$15:$J$15)&gt;=ROW()-14,ROW()-14,"")</f>
      </c>
    </row>
    <row r="46" ht="15.75">
      <c r="A46" s="18">
        <f>IF(ROWS(MT179!$B$15:$J$15)&gt;=ROW()-14,ROW()-14,"")</f>
      </c>
    </row>
    <row r="47" ht="15.75">
      <c r="A47" s="18">
        <f>IF(ROWS(MT179!$B$15:$J$15)&gt;=ROW()-14,ROW()-14,"")</f>
      </c>
    </row>
    <row r="48" ht="15.75">
      <c r="A48" s="18">
        <f>IF(ROWS(MT179!$B$15:$J$15)&gt;=ROW()-14,ROW()-14,"")</f>
      </c>
    </row>
    <row r="49" ht="15.75">
      <c r="A49" s="18">
        <f>IF(ROWS(MT179!$B$15:$J$15)&gt;=ROW()-14,ROW()-14,"")</f>
      </c>
    </row>
    <row r="50" ht="15.75">
      <c r="A50" s="18">
        <f>IF(ROWS(MT179!$B$15:$J$15)&gt;=ROW()-14,ROW()-14,"")</f>
      </c>
    </row>
    <row r="51" ht="15.75">
      <c r="A51" s="18">
        <f>IF(ROWS(MT179!$B$15:$J$15)&gt;=ROW()-14,ROW()-14,"")</f>
      </c>
    </row>
    <row r="52" ht="15.75">
      <c r="A52" s="18">
        <f>IF(ROWS(MT179!$B$15:$J$15)&gt;=ROW()-14,ROW()-14,"")</f>
      </c>
    </row>
    <row r="53" ht="15.75">
      <c r="A53" s="18">
        <f>IF(ROWS(MT179!$B$15:$J$15)&gt;=ROW()-14,ROW()-14,"")</f>
      </c>
    </row>
    <row r="54" ht="15.75">
      <c r="A54" s="18">
        <f>IF(ROWS(MT179!$B$15:$J$15)&gt;=ROW()-14,ROW()-14,"")</f>
      </c>
    </row>
    <row r="55" ht="15.75">
      <c r="A55" s="18">
        <f>IF(ROWS(MT179!$B$15:$J$15)&gt;=ROW()-14,ROW()-14,"")</f>
      </c>
    </row>
    <row r="56" ht="15.75">
      <c r="A56" s="18">
        <f>IF(ROWS(MT179!$B$15:$J$15)&gt;=ROW()-14,ROW()-14,"")</f>
      </c>
    </row>
    <row r="57" ht="15.75">
      <c r="A57" s="18">
        <f>IF(ROWS(MT179!$B$15:$J$15)&gt;=ROW()-14,ROW()-14,"")</f>
      </c>
    </row>
    <row r="58" ht="15.75">
      <c r="A58" s="18">
        <f>IF(ROWS(MT179!$B$15:$J$15)&gt;=ROW()-14,ROW()-14,"")</f>
      </c>
    </row>
    <row r="59" ht="15.75">
      <c r="A59" s="18">
        <f>IF(ROWS(MT179!$B$15:$J$15)&gt;=ROW()-14,ROW()-14,"")</f>
      </c>
    </row>
    <row r="60" ht="15.75">
      <c r="A60" s="18">
        <f>IF(ROWS(MT179!$B$15:$J$15)&gt;=ROW()-14,ROW()-14,"")</f>
      </c>
    </row>
    <row r="61" ht="15.75">
      <c r="A61" s="18">
        <f>IF(ROWS(MT179!$B$15:$J$15)&gt;=ROW()-14,ROW()-14,"")</f>
      </c>
    </row>
    <row r="62" ht="15.75">
      <c r="A62" s="18">
        <f>IF(ROWS(MT179!$B$15:$J$15)&gt;=ROW()-14,ROW()-14,"")</f>
      </c>
    </row>
    <row r="63" ht="15.75">
      <c r="A63" s="18">
        <f>IF(ROWS(MT179!$B$15:$J$15)&gt;=ROW()-14,ROW()-14,"")</f>
      </c>
    </row>
    <row r="64" ht="15.75">
      <c r="A64" s="18">
        <f>IF(ROWS(MT179!$B$15:$J$15)&gt;=ROW()-14,ROW()-14,"")</f>
      </c>
    </row>
    <row r="65" ht="15.75">
      <c r="A65" s="18">
        <f>IF(ROWS(MT179!$B$15:$J$15)&gt;=ROW()-14,ROW()-14,"")</f>
      </c>
    </row>
  </sheetData>
  <sheetProtection/>
  <mergeCells count="11">
    <mergeCell ref="D4:E4"/>
    <mergeCell ref="D3:E3"/>
    <mergeCell ref="A8:C8"/>
    <mergeCell ref="D8:I8"/>
    <mergeCell ref="J8:K8"/>
    <mergeCell ref="A9:C9"/>
    <mergeCell ref="D9:I9"/>
    <mergeCell ref="F11:H11"/>
    <mergeCell ref="J9:K9"/>
    <mergeCell ref="D6:G6"/>
    <mergeCell ref="J6:K6"/>
  </mergeCells>
  <printOptions horizontalCentered="1"/>
  <pageMargins left="0.32" right="0.36" top="0.75" bottom="0.75" header="0.3" footer="0.3"/>
  <pageSetup horizontalDpi="600" verticalDpi="600" orientation="landscape" paperSize="5" scale="69" r:id="rId4"/>
  <drawing r:id="rId3"/>
  <legacyDrawing r:id="rId2"/>
  <oleObjects>
    <oleObject progId="Word.Picture.8" shapeId="6030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First Purchases Upload Template | Excel</dc:title>
  <dc:subject/>
  <dc:creator>Brian Fry</dc:creator>
  <cp:keywords/>
  <dc:description/>
  <cp:lastModifiedBy>Brian Fry</cp:lastModifiedBy>
  <cp:lastPrinted>2010-02-02T21:07:24Z</cp:lastPrinted>
  <dcterms:created xsi:type="dcterms:W3CDTF">2009-04-13T18:33:35Z</dcterms:created>
  <dcterms:modified xsi:type="dcterms:W3CDTF">2013-01-08T15:59:54Z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 Section">
    <vt:lpwstr>File Upload Info</vt:lpwstr>
  </property>
  <property fmtid="{D5CDD505-2E9C-101B-9397-08002B2CF9AE}" pid="3" name="ContentType">
    <vt:lpwstr>ET Sales Tax Documents</vt:lpwstr>
  </property>
  <property fmtid="{D5CDD505-2E9C-101B-9397-08002B2CF9AE}" pid="4" name="SU Group">
    <vt:lpwstr>Natural Gas Severance</vt:lpwstr>
  </property>
</Properties>
</file>